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15480" windowHeight="11640" tabRatio="235" activeTab="0"/>
  </bookViews>
  <sheets>
    <sheet name="Расчет_2017" sheetId="1" r:id="rId1"/>
  </sheets>
  <definedNames>
    <definedName name="_xlnm.Print_Titles" localSheetId="0">'Расчет_2017'!$3:$7</definedName>
    <definedName name="_xlnm.Print_Area" localSheetId="0">'Расчет_2017'!$A$1:$K$51</definedName>
  </definedNames>
  <calcPr fullCalcOnLoad="1"/>
</workbook>
</file>

<file path=xl/sharedStrings.xml><?xml version="1.0" encoding="utf-8"?>
<sst xmlns="http://schemas.openxmlformats.org/spreadsheetml/2006/main" count="64" uniqueCount="56">
  <si>
    <t xml:space="preserve">№ </t>
  </si>
  <si>
    <t>г. Вышний Волочек</t>
  </si>
  <si>
    <t>г. Кимры</t>
  </si>
  <si>
    <t>г.Ржев</t>
  </si>
  <si>
    <t>г. Тверь</t>
  </si>
  <si>
    <t>г. Торжок</t>
  </si>
  <si>
    <t>ИТОГО</t>
  </si>
  <si>
    <t>Нераспределенный остаток</t>
  </si>
  <si>
    <t>ВСЕГО</t>
  </si>
  <si>
    <t>в том числе</t>
  </si>
  <si>
    <t>за счет средств федерального бюджета</t>
  </si>
  <si>
    <t>за счет средств областного бюджета</t>
  </si>
  <si>
    <t>ВСЕГО 
(тыс.руб.)</t>
  </si>
  <si>
    <t>плановый период</t>
  </si>
  <si>
    <t>Наименование муниципальных районов (городских округов)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</si>
  <si>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</si>
  <si>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</si>
  <si>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</si>
  <si>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</si>
  <si>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</si>
  <si>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</si>
  <si>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</si>
  <si>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</si>
  <si>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</si>
  <si>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</si>
  <si>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</si>
  <si>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</si>
  <si>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</si>
  <si>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</si>
  <si>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</si>
  <si>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</si>
  <si>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 xml:space="preserve">Кувшиновский район 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</si>
  <si>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</si>
  <si>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</si>
  <si>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</si>
  <si>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</si>
  <si>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</si>
  <si>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</si>
  <si>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</si>
  <si>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</si>
  <si>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</si>
  <si>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</si>
  <si>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</si>
  <si>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</si>
  <si>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</si>
  <si>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</si>
  <si>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</si>
  <si>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</si>
  <si>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</si>
  <si>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</si>
  <si>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2017 год</t>
  </si>
  <si>
    <t>Удомельский городской округ</t>
  </si>
  <si>
    <r>
      <t>Приложение 33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на 2017 год 
и на плановый период 2018 и 2019 годов»</t>
    </r>
  </si>
  <si>
    <t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на 2017 год и на плановый период 2018 и 2019 годов</t>
  </si>
  <si>
    <t>2018 год</t>
  </si>
  <si>
    <t>2019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</si>
</sst>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[$-FC19]d\ mmmm\ yyyy\ &quot;г.&quot;"/>
    <numFmt numFmtId="177" formatCode="0.0"/>
  </numFmts>
  <fonts count="42">
    <font>
      <sz val="12"/>
      <color theme="1"/>
      <name val="Calibri"/>
      <family val="2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top"/>
    </xf>
    <xf numFmtId="172" fontId="1" fillId="32" borderId="10" xfId="0" applyNumberFormat="1" applyFont="1" applyFill="1" applyBorder="1" applyAlignment="1">
      <alignment horizontal="right" vertical="top" wrapText="1"/>
    </xf>
    <xf numFmtId="172" fontId="1" fillId="32" borderId="10" xfId="0" applyNumberFormat="1" applyFont="1" applyFill="1" applyBorder="1" applyAlignment="1">
      <alignment horizontal="right" vertical="top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172" fontId="1" fillId="32" borderId="10" xfId="0" applyNumberFormat="1" applyFont="1" applyFill="1" applyBorder="1" applyAlignment="1">
      <alignment horizontal="right" vertical="top"/>
    </xf>
    <xf numFmtId="0" fontId="1" fillId="32" borderId="0" xfId="0" applyFont="1" applyFill="1" applyAlignment="1">
      <alignment horizontal="left" vertical="top"/>
    </xf>
    <xf numFmtId="172" fontId="3" fillId="32" borderId="10" xfId="0" applyNumberFormat="1" applyFont="1" applyFill="1" applyBorder="1" applyAlignment="1">
      <alignment horizontal="right" vertical="top"/>
    </xf>
    <xf numFmtId="0" fontId="3" fillId="32" borderId="0" xfId="0" applyFont="1" applyFill="1" applyAlignment="1">
      <alignment horizontal="left" vertical="top"/>
    </xf>
    <xf numFmtId="0" fontId="4" fillId="32" borderId="10" xfId="0" applyFont="1" applyFill="1" applyBorder="1" applyAlignment="1">
      <alignment horizontal="center" vertical="top"/>
    </xf>
    <xf numFmtId="172" fontId="5" fillId="32" borderId="10" xfId="0" applyNumberFormat="1" applyFont="1" applyFill="1" applyBorder="1" applyAlignment="1">
      <alignment horizontal="right" vertical="center" wrapText="1"/>
    </xf>
    <xf numFmtId="172" fontId="4" fillId="32" borderId="10" xfId="0" applyNumberFormat="1" applyFont="1" applyFill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172" fontId="4" fillId="32" borderId="10" xfId="0" applyNumberFormat="1" applyFont="1" applyFill="1" applyBorder="1" applyAlignment="1">
      <alignment vertical="center" wrapText="1"/>
    </xf>
    <xf numFmtId="0" fontId="1" fillId="32" borderId="0" xfId="0" applyFont="1" applyFill="1" applyAlignment="1">
      <alignment horizontal="center" vertical="top"/>
    </xf>
    <xf numFmtId="0" fontId="1" fillId="32" borderId="0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right" vertical="top"/>
    </xf>
    <xf numFmtId="0" fontId="3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/>
    </xf>
    <xf numFmtId="0" fontId="1" fillId="32" borderId="0" xfId="119" applyFont="1" applyFill="1" applyBorder="1" applyAlignment="1">
      <alignment horizontal="left" vertical="top" wrapText="1"/>
      <protection/>
    </xf>
    <xf numFmtId="0" fontId="0" fillId="32" borderId="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right" indent="1"/>
    </xf>
    <xf numFmtId="172" fontId="1" fillId="32" borderId="10" xfId="0" applyNumberFormat="1" applyFont="1" applyFill="1" applyBorder="1" applyAlignment="1">
      <alignment horizontal="right" wrapText="1"/>
    </xf>
    <xf numFmtId="172" fontId="1" fillId="32" borderId="10" xfId="0" applyNumberFormat="1" applyFont="1" applyFill="1" applyBorder="1" applyAlignment="1">
      <alignment horizontal="right"/>
    </xf>
    <xf numFmtId="172" fontId="5" fillId="0" borderId="10" xfId="0" applyNumberFormat="1" applyFont="1" applyBorder="1" applyAlignment="1">
      <alignment horizontal="right" vertical="center"/>
    </xf>
    <xf numFmtId="0" fontId="2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top" wrapText="1" indent="1"/>
    </xf>
    <xf numFmtId="0" fontId="3" fillId="32" borderId="10" xfId="0" applyFont="1" applyFill="1" applyBorder="1" applyAlignment="1">
      <alignment horizontal="left" vertical="top" wrapText="1" indent="1"/>
    </xf>
    <xf numFmtId="0" fontId="1" fillId="32" borderId="10" xfId="119" applyFont="1" applyFill="1" applyBorder="1" applyAlignment="1">
      <alignment horizontal="left" vertical="top" wrapText="1" indent="1"/>
      <protection/>
    </xf>
    <xf numFmtId="0" fontId="1" fillId="32" borderId="10" xfId="0" applyFont="1" applyFill="1" applyBorder="1" applyAlignment="1">
      <alignment horizontal="left" vertical="top" indent="1"/>
    </xf>
    <xf numFmtId="0" fontId="5" fillId="32" borderId="10" xfId="0" applyFont="1" applyFill="1" applyBorder="1" applyAlignment="1">
      <alignment horizontal="left" vertical="center" wrapText="1" indent="1"/>
    </xf>
  </cellXfs>
  <cellStyles count="1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0" xfId="52"/>
    <cellStyle name="Обычный 10 11" xfId="53"/>
    <cellStyle name="Обычный 10 12" xfId="54"/>
    <cellStyle name="Обычный 10 2" xfId="55"/>
    <cellStyle name="Обычный 10 3" xfId="56"/>
    <cellStyle name="Обычный 10 4" xfId="57"/>
    <cellStyle name="Обычный 10 5" xfId="58"/>
    <cellStyle name="Обычный 10 6" xfId="59"/>
    <cellStyle name="Обычный 10 7" xfId="60"/>
    <cellStyle name="Обычный 10 8" xfId="61"/>
    <cellStyle name="Обычный 10 9" xfId="62"/>
    <cellStyle name="Обычный 13" xfId="63"/>
    <cellStyle name="Обычный 2" xfId="64"/>
    <cellStyle name="Обычный 2 2" xfId="65"/>
    <cellStyle name="Обычный 2 2 10" xfId="66"/>
    <cellStyle name="Обычный 2 2 11" xfId="67"/>
    <cellStyle name="Обычный 2 2 12" xfId="68"/>
    <cellStyle name="Обычный 2 2 13" xfId="69"/>
    <cellStyle name="Обычный 2 2 14" xfId="70"/>
    <cellStyle name="Обычный 2 2 15" xfId="71"/>
    <cellStyle name="Обычный 2 2 2" xfId="72"/>
    <cellStyle name="Обычный 2 2 2 10" xfId="73"/>
    <cellStyle name="Обычный 2 2 2 11" xfId="74"/>
    <cellStyle name="Обычный 2 2 2 12" xfId="75"/>
    <cellStyle name="Обычный 2 2 2 13" xfId="76"/>
    <cellStyle name="Обычный 2 2 2 14" xfId="77"/>
    <cellStyle name="Обычный 2 2 2 15" xfId="78"/>
    <cellStyle name="Обычный 2 2 2 2" xfId="79"/>
    <cellStyle name="Обычный 2 2 2 2 10" xfId="80"/>
    <cellStyle name="Обычный 2 2 2 2 11" xfId="81"/>
    <cellStyle name="Обычный 2 2 2 2 12" xfId="82"/>
    <cellStyle name="Обычный 2 2 2 2 2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2 8" xfId="89"/>
    <cellStyle name="Обычный 2 2 2 2 9" xfId="90"/>
    <cellStyle name="Обычный 2 2 2 3" xfId="91"/>
    <cellStyle name="Обычный 2 2 2 4" xfId="92"/>
    <cellStyle name="Обычный 2 2 2 5" xfId="93"/>
    <cellStyle name="Обычный 2 2 2 6" xfId="94"/>
    <cellStyle name="Обычный 2 2 2 7" xfId="95"/>
    <cellStyle name="Обычный 2 2 2 8" xfId="96"/>
    <cellStyle name="Обычный 2 2 2 9" xfId="97"/>
    <cellStyle name="Обычный 2 2 3" xfId="98"/>
    <cellStyle name="Обычный 2 2 3 10" xfId="99"/>
    <cellStyle name="Обычный 2 2 3 11" xfId="100"/>
    <cellStyle name="Обычный 2 2 3 12" xfId="101"/>
    <cellStyle name="Обычный 2 2 3 2" xfId="102"/>
    <cellStyle name="Обычный 2 2 3 3" xfId="103"/>
    <cellStyle name="Обычный 2 2 3 4" xfId="104"/>
    <cellStyle name="Обычный 2 2 3 5" xfId="105"/>
    <cellStyle name="Обычный 2 2 3 6" xfId="106"/>
    <cellStyle name="Обычный 2 2 3 7" xfId="107"/>
    <cellStyle name="Обычный 2 2 3 8" xfId="108"/>
    <cellStyle name="Обычный 2 2 3 9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 9" xfId="115"/>
    <cellStyle name="Обычный 2 3" xfId="116"/>
    <cellStyle name="Обычный 2 4" xfId="117"/>
    <cellStyle name="Обычный 2 5" xfId="118"/>
    <cellStyle name="Обычный 3" xfId="119"/>
    <cellStyle name="Обычный 3 10" xfId="120"/>
    <cellStyle name="Обычный 3 11" xfId="121"/>
    <cellStyle name="Обычный 3 12" xfId="122"/>
    <cellStyle name="Обычный 3 2" xfId="123"/>
    <cellStyle name="Обычный 3 3" xfId="124"/>
    <cellStyle name="Обычный 3 4" xfId="125"/>
    <cellStyle name="Обычный 3 5" xfId="126"/>
    <cellStyle name="Обычный 3 6" xfId="127"/>
    <cellStyle name="Обычный 3 7" xfId="128"/>
    <cellStyle name="Обычный 3 8" xfId="129"/>
    <cellStyle name="Обычный 3 9" xfId="130"/>
    <cellStyle name="Обычный 4 10" xfId="131"/>
    <cellStyle name="Обычный 4 11" xfId="132"/>
    <cellStyle name="Обычный 4 12" xfId="133"/>
    <cellStyle name="Обычный 4 2" xfId="134"/>
    <cellStyle name="Обычный 4 3" xfId="135"/>
    <cellStyle name="Обычный 4 4" xfId="136"/>
    <cellStyle name="Обычный 4 5" xfId="137"/>
    <cellStyle name="Обычный 4 6" xfId="138"/>
    <cellStyle name="Обычный 4 7" xfId="139"/>
    <cellStyle name="Обычный 4 8" xfId="140"/>
    <cellStyle name="Обычный 4 9" xfId="141"/>
    <cellStyle name="Обычный 5 10" xfId="142"/>
    <cellStyle name="Обычный 5 11" xfId="143"/>
    <cellStyle name="Обычный 5 12" xfId="144"/>
    <cellStyle name="Обычный 5 2" xfId="145"/>
    <cellStyle name="Обычный 5 3" xfId="146"/>
    <cellStyle name="Обычный 5 4" xfId="147"/>
    <cellStyle name="Обычный 5 5" xfId="148"/>
    <cellStyle name="Обычный 5 6" xfId="149"/>
    <cellStyle name="Обычный 5 7" xfId="150"/>
    <cellStyle name="Обычный 5 8" xfId="151"/>
    <cellStyle name="Обычный 5 9" xfId="152"/>
    <cellStyle name="Обычный 6 10" xfId="153"/>
    <cellStyle name="Обычный 6 11" xfId="154"/>
    <cellStyle name="Обычный 6 12" xfId="155"/>
    <cellStyle name="Обычный 6 2" xfId="156"/>
    <cellStyle name="Обычный 6 3" xfId="157"/>
    <cellStyle name="Обычный 6 4" xfId="158"/>
    <cellStyle name="Обычный 6 5" xfId="159"/>
    <cellStyle name="Обычный 6 6" xfId="160"/>
    <cellStyle name="Обычный 6 7" xfId="161"/>
    <cellStyle name="Обычный 6 8" xfId="162"/>
    <cellStyle name="Обычный 6 9" xfId="163"/>
    <cellStyle name="Обычный 7 10" xfId="164"/>
    <cellStyle name="Обычный 7 11" xfId="165"/>
    <cellStyle name="Обычный 7 12" xfId="166"/>
    <cellStyle name="Обычный 7 2" xfId="167"/>
    <cellStyle name="Обычный 7 3" xfId="168"/>
    <cellStyle name="Обычный 7 4" xfId="169"/>
    <cellStyle name="Обычный 7 5" xfId="170"/>
    <cellStyle name="Обычный 7 6" xfId="171"/>
    <cellStyle name="Обычный 7 7" xfId="172"/>
    <cellStyle name="Обычный 7 8" xfId="173"/>
    <cellStyle name="Обычный 7 9" xfId="174"/>
    <cellStyle name="Обычный 8 10" xfId="175"/>
    <cellStyle name="Обычный 8 11" xfId="176"/>
    <cellStyle name="Обычный 8 12" xfId="177"/>
    <cellStyle name="Обычный 8 2" xfId="178"/>
    <cellStyle name="Обычный 8 3" xfId="179"/>
    <cellStyle name="Обычный 8 4" xfId="180"/>
    <cellStyle name="Обычный 8 5" xfId="181"/>
    <cellStyle name="Обычный 8 6" xfId="182"/>
    <cellStyle name="Обычный 8 7" xfId="183"/>
    <cellStyle name="Обычный 8 8" xfId="184"/>
    <cellStyle name="Обычный 8 9" xfId="185"/>
    <cellStyle name="Обычный 9 10" xfId="186"/>
    <cellStyle name="Обычный 9 11" xfId="187"/>
    <cellStyle name="Обычный 9 12" xfId="188"/>
    <cellStyle name="Обычный 9 2" xfId="189"/>
    <cellStyle name="Обычный 9 3" xfId="190"/>
    <cellStyle name="Обычный 9 4" xfId="191"/>
    <cellStyle name="Обычный 9 5" xfId="192"/>
    <cellStyle name="Обычный 9 6" xfId="193"/>
    <cellStyle name="Обычный 9 7" xfId="194"/>
    <cellStyle name="Обычный 9 8" xfId="195"/>
    <cellStyle name="Обычный 9 9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124"/>
  <sheetViews>
    <sheetView tabSelected="1" view="pageBreakPreview" zoomScaleNormal="80" zoomScaleSheetLayoutView="100" workbookViewId="0" topLeftCell="A1">
      <selection activeCell="B27" sqref="B27"/>
    </sheetView>
  </sheetViews>
  <sheetFormatPr defaultColWidth="9.00390625" defaultRowHeight="15.75"/>
  <cols>
    <col min="1" max="1" width="7.125" style="21" customWidth="1"/>
    <col min="2" max="2" width="24.875" style="27" customWidth="1"/>
    <col min="3" max="3" width="15.375" style="27" customWidth="1"/>
    <col min="4" max="4" width="15.375" style="23" customWidth="1"/>
    <col min="5" max="5" width="15.375" style="21" customWidth="1"/>
    <col min="6" max="10" width="15.375" style="1" customWidth="1"/>
    <col min="11" max="11" width="14.00390625" style="1" customWidth="1"/>
    <col min="12" max="16384" width="9.00390625" style="1" customWidth="1"/>
  </cols>
  <sheetData>
    <row r="1" spans="1:11" ht="84" customHeight="1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7.25" customHeight="1">
      <c r="A2" s="33" t="s">
        <v>53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>
      <c r="A3" s="36" t="s">
        <v>0</v>
      </c>
      <c r="B3" s="35" t="s">
        <v>14</v>
      </c>
      <c r="C3" s="35" t="s">
        <v>50</v>
      </c>
      <c r="D3" s="35"/>
      <c r="E3" s="35"/>
      <c r="F3" s="35" t="s">
        <v>13</v>
      </c>
      <c r="G3" s="35"/>
      <c r="H3" s="35"/>
      <c r="I3" s="35"/>
      <c r="J3" s="35"/>
      <c r="K3" s="35"/>
    </row>
    <row r="4" spans="1:11" ht="15.75">
      <c r="A4" s="36"/>
      <c r="B4" s="35"/>
      <c r="C4" s="35"/>
      <c r="D4" s="35"/>
      <c r="E4" s="35"/>
      <c r="F4" s="35" t="s">
        <v>54</v>
      </c>
      <c r="G4" s="35"/>
      <c r="H4" s="35"/>
      <c r="I4" s="35" t="s">
        <v>55</v>
      </c>
      <c r="J4" s="35"/>
      <c r="K4" s="35"/>
    </row>
    <row r="5" spans="1:11" s="2" customFormat="1" ht="15.75">
      <c r="A5" s="36"/>
      <c r="B5" s="35"/>
      <c r="C5" s="35" t="s">
        <v>12</v>
      </c>
      <c r="D5" s="35" t="s">
        <v>9</v>
      </c>
      <c r="E5" s="35"/>
      <c r="F5" s="35" t="s">
        <v>12</v>
      </c>
      <c r="G5" s="35" t="s">
        <v>9</v>
      </c>
      <c r="H5" s="35"/>
      <c r="I5" s="35" t="s">
        <v>12</v>
      </c>
      <c r="J5" s="35" t="s">
        <v>9</v>
      </c>
      <c r="K5" s="35"/>
    </row>
    <row r="6" spans="1:11" s="2" customFormat="1" ht="50.25" customHeight="1">
      <c r="A6" s="36"/>
      <c r="B6" s="35"/>
      <c r="C6" s="35"/>
      <c r="D6" s="28" t="s">
        <v>10</v>
      </c>
      <c r="E6" s="28" t="s">
        <v>11</v>
      </c>
      <c r="F6" s="35"/>
      <c r="G6" s="28" t="s">
        <v>10</v>
      </c>
      <c r="H6" s="28" t="s">
        <v>11</v>
      </c>
      <c r="I6" s="35"/>
      <c r="J6" s="28" t="s">
        <v>10</v>
      </c>
      <c r="K6" s="28" t="s">
        <v>11</v>
      </c>
    </row>
    <row r="7" spans="1:11" s="4" customFormat="1" ht="15.75" customHeight="1">
      <c r="A7" s="3">
        <v>1</v>
      </c>
      <c r="B7" s="28">
        <v>2</v>
      </c>
      <c r="C7" s="28">
        <v>3</v>
      </c>
      <c r="D7" s="28">
        <v>4</v>
      </c>
      <c r="E7" s="28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</row>
    <row r="8" spans="1:11" s="8" customFormat="1" ht="15.75">
      <c r="A8" s="5">
        <v>1</v>
      </c>
      <c r="B8" s="37" t="s">
        <v>1</v>
      </c>
      <c r="C8" s="6">
        <f>D8+E8</f>
        <v>8564.8</v>
      </c>
      <c r="D8" s="7">
        <v>0</v>
      </c>
      <c r="E8" s="29">
        <v>8564.8</v>
      </c>
      <c r="F8" s="6">
        <f>G8+H8</f>
        <v>8564.8</v>
      </c>
      <c r="G8" s="7">
        <v>1070.6</v>
      </c>
      <c r="H8" s="7">
        <v>7494.2</v>
      </c>
      <c r="I8" s="6">
        <f>J8+K8</f>
        <v>7494.2</v>
      </c>
      <c r="J8" s="7">
        <v>0</v>
      </c>
      <c r="K8" s="7">
        <v>7494.2</v>
      </c>
    </row>
    <row r="9" spans="1:11" s="8" customFormat="1" ht="15.75">
      <c r="A9" s="5">
        <v>2</v>
      </c>
      <c r="B9" s="37" t="s">
        <v>2</v>
      </c>
      <c r="C9" s="6">
        <f aca="true" t="shared" si="0" ref="C9:C48">D9+E9</f>
        <v>9635.3</v>
      </c>
      <c r="D9" s="7">
        <v>0</v>
      </c>
      <c r="E9" s="29">
        <v>9635.3</v>
      </c>
      <c r="F9" s="6">
        <f aca="true" t="shared" si="1" ref="F9:F48">G9+H9</f>
        <v>11776.5</v>
      </c>
      <c r="G9" s="7">
        <v>2141.2</v>
      </c>
      <c r="H9" s="7">
        <v>9635.3</v>
      </c>
      <c r="I9" s="6">
        <f aca="true" t="shared" si="2" ref="I9:I48">J9+K9</f>
        <v>9635.4</v>
      </c>
      <c r="J9" s="7">
        <v>2141.2</v>
      </c>
      <c r="K9" s="7">
        <v>7494.2</v>
      </c>
    </row>
    <row r="10" spans="1:11" s="8" customFormat="1" ht="15.75">
      <c r="A10" s="5">
        <v>3</v>
      </c>
      <c r="B10" s="37" t="s">
        <v>3</v>
      </c>
      <c r="C10" s="6">
        <f t="shared" si="0"/>
        <v>6423.6</v>
      </c>
      <c r="D10" s="7">
        <v>0</v>
      </c>
      <c r="E10" s="29">
        <v>6423.6</v>
      </c>
      <c r="F10" s="6">
        <f t="shared" si="1"/>
        <v>12847.099999999999</v>
      </c>
      <c r="G10" s="7">
        <v>3211.8</v>
      </c>
      <c r="H10" s="7">
        <v>9635.3</v>
      </c>
      <c r="I10" s="6">
        <f t="shared" si="2"/>
        <v>2141.2</v>
      </c>
      <c r="J10" s="7">
        <v>0</v>
      </c>
      <c r="K10" s="7">
        <v>2141.2</v>
      </c>
    </row>
    <row r="11" spans="1:145" s="9" customFormat="1" ht="15.75">
      <c r="A11" s="5">
        <v>4</v>
      </c>
      <c r="B11" s="38" t="s">
        <v>4</v>
      </c>
      <c r="C11" s="6">
        <f t="shared" si="0"/>
        <v>91764.9</v>
      </c>
      <c r="D11" s="7">
        <v>16823.6</v>
      </c>
      <c r="E11" s="29">
        <v>74941.3</v>
      </c>
      <c r="F11" s="6">
        <f t="shared" si="1"/>
        <v>79529.6</v>
      </c>
      <c r="G11" s="7">
        <v>15294.2</v>
      </c>
      <c r="H11" s="7">
        <v>64235.4</v>
      </c>
      <c r="I11" s="6">
        <f t="shared" si="2"/>
        <v>78000.2</v>
      </c>
      <c r="J11" s="7">
        <v>12235.4</v>
      </c>
      <c r="K11" s="7">
        <v>65764.8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</row>
    <row r="12" spans="1:159" s="9" customFormat="1" ht="15.75">
      <c r="A12" s="5">
        <v>5</v>
      </c>
      <c r="B12" s="38" t="s">
        <v>5</v>
      </c>
      <c r="C12" s="30">
        <f t="shared" si="0"/>
        <v>4282.4</v>
      </c>
      <c r="D12" s="7">
        <v>0</v>
      </c>
      <c r="E12" s="29">
        <v>4282.4</v>
      </c>
      <c r="F12" s="6">
        <f t="shared" si="1"/>
        <v>6423.6</v>
      </c>
      <c r="G12" s="7">
        <v>0</v>
      </c>
      <c r="H12" s="7">
        <v>6423.6</v>
      </c>
      <c r="I12" s="6">
        <f t="shared" si="2"/>
        <v>5353</v>
      </c>
      <c r="J12" s="7">
        <v>0</v>
      </c>
      <c r="K12" s="7">
        <v>5353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</row>
    <row r="13" spans="1:159" s="9" customFormat="1" ht="31.5">
      <c r="A13" s="5">
        <v>6</v>
      </c>
      <c r="B13" s="38" t="s">
        <v>51</v>
      </c>
      <c r="C13" s="30">
        <f t="shared" si="0"/>
        <v>11776.5</v>
      </c>
      <c r="D13" s="31">
        <v>1070.6</v>
      </c>
      <c r="E13" s="29">
        <v>10705.9</v>
      </c>
      <c r="F13" s="30">
        <f t="shared" si="1"/>
        <v>11776.5</v>
      </c>
      <c r="G13" s="31">
        <v>2141.2</v>
      </c>
      <c r="H13" s="31">
        <v>9635.3</v>
      </c>
      <c r="I13" s="30">
        <f t="shared" si="2"/>
        <v>14988.3</v>
      </c>
      <c r="J13" s="31">
        <v>2141.2</v>
      </c>
      <c r="K13" s="31">
        <v>12847.1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</row>
    <row r="14" spans="1:11" s="8" customFormat="1" ht="15.75">
      <c r="A14" s="5">
        <v>7</v>
      </c>
      <c r="B14" s="38" t="s">
        <v>15</v>
      </c>
      <c r="C14" s="6">
        <f t="shared" si="0"/>
        <v>1529.5</v>
      </c>
      <c r="D14" s="7">
        <v>0</v>
      </c>
      <c r="E14" s="29">
        <v>1529.5</v>
      </c>
      <c r="F14" s="6">
        <f t="shared" si="1"/>
        <v>6882.4</v>
      </c>
      <c r="G14" s="7">
        <v>0</v>
      </c>
      <c r="H14" s="7">
        <v>6882.4</v>
      </c>
      <c r="I14" s="6">
        <f t="shared" si="2"/>
        <v>5353</v>
      </c>
      <c r="J14" s="7">
        <v>0</v>
      </c>
      <c r="K14" s="7">
        <v>5353</v>
      </c>
    </row>
    <row r="15" spans="1:159" s="8" customFormat="1" ht="15.75">
      <c r="A15" s="5">
        <v>8</v>
      </c>
      <c r="B15" s="37" t="s">
        <v>16</v>
      </c>
      <c r="C15" s="6">
        <f t="shared" si="0"/>
        <v>12847.2</v>
      </c>
      <c r="D15" s="7">
        <v>2753</v>
      </c>
      <c r="E15" s="29">
        <v>10094.2</v>
      </c>
      <c r="F15" s="6">
        <f t="shared" si="1"/>
        <v>11929.5</v>
      </c>
      <c r="G15" s="7">
        <v>1835.3</v>
      </c>
      <c r="H15" s="7">
        <v>10094.2</v>
      </c>
      <c r="I15" s="6">
        <f t="shared" si="2"/>
        <v>11929.5</v>
      </c>
      <c r="J15" s="7">
        <v>1835.3</v>
      </c>
      <c r="K15" s="7">
        <v>10094.2</v>
      </c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</row>
    <row r="16" spans="1:145" s="8" customFormat="1" ht="15.75">
      <c r="A16" s="5">
        <v>9</v>
      </c>
      <c r="B16" s="39" t="s">
        <v>17</v>
      </c>
      <c r="C16" s="6">
        <f t="shared" si="0"/>
        <v>1835.3</v>
      </c>
      <c r="D16" s="11">
        <v>0</v>
      </c>
      <c r="E16" s="29">
        <v>1835.3</v>
      </c>
      <c r="F16" s="6">
        <f t="shared" si="1"/>
        <v>611.8</v>
      </c>
      <c r="G16" s="7">
        <v>0</v>
      </c>
      <c r="H16" s="7">
        <v>611.8</v>
      </c>
      <c r="I16" s="6">
        <f t="shared" si="2"/>
        <v>1835.3</v>
      </c>
      <c r="J16" s="7">
        <v>0</v>
      </c>
      <c r="K16" s="7">
        <v>1835.3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</row>
    <row r="17" spans="1:159" s="8" customFormat="1" ht="15.75">
      <c r="A17" s="5">
        <v>10</v>
      </c>
      <c r="B17" s="37" t="s">
        <v>18</v>
      </c>
      <c r="C17" s="6">
        <f t="shared" si="0"/>
        <v>6423.6</v>
      </c>
      <c r="D17" s="7">
        <v>0</v>
      </c>
      <c r="E17" s="29">
        <v>6423.6</v>
      </c>
      <c r="F17" s="6">
        <f t="shared" si="1"/>
        <v>1835.3</v>
      </c>
      <c r="G17" s="7">
        <v>0</v>
      </c>
      <c r="H17" s="7">
        <v>1835.3</v>
      </c>
      <c r="I17" s="6">
        <f t="shared" si="2"/>
        <v>14682.4</v>
      </c>
      <c r="J17" s="7">
        <v>3670.6</v>
      </c>
      <c r="K17" s="7">
        <v>11011.8</v>
      </c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</row>
    <row r="18" spans="1:159" s="8" customFormat="1" ht="15.75">
      <c r="A18" s="5">
        <v>11</v>
      </c>
      <c r="B18" s="37" t="s">
        <v>19</v>
      </c>
      <c r="C18" s="6">
        <f t="shared" si="0"/>
        <v>2447.2</v>
      </c>
      <c r="D18" s="7">
        <v>1223.6</v>
      </c>
      <c r="E18" s="29">
        <v>1223.6</v>
      </c>
      <c r="F18" s="6">
        <f t="shared" si="1"/>
        <v>611.8</v>
      </c>
      <c r="G18" s="7">
        <v>0</v>
      </c>
      <c r="H18" s="7">
        <v>611.8</v>
      </c>
      <c r="I18" s="6">
        <f t="shared" si="2"/>
        <v>2447.1</v>
      </c>
      <c r="J18" s="7">
        <v>0</v>
      </c>
      <c r="K18" s="7">
        <v>2447.1</v>
      </c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</row>
    <row r="19" spans="1:11" s="8" customFormat="1" ht="15.75">
      <c r="A19" s="5">
        <v>12</v>
      </c>
      <c r="B19" s="37" t="s">
        <v>20</v>
      </c>
      <c r="C19" s="6">
        <f t="shared" si="0"/>
        <v>8258.9</v>
      </c>
      <c r="D19" s="7">
        <v>0</v>
      </c>
      <c r="E19" s="29">
        <v>8258.9</v>
      </c>
      <c r="F19" s="6">
        <f t="shared" si="1"/>
        <v>6423.6</v>
      </c>
      <c r="G19" s="7">
        <v>0</v>
      </c>
      <c r="H19" s="7">
        <v>6423.6</v>
      </c>
      <c r="I19" s="6">
        <f t="shared" si="2"/>
        <v>917.7</v>
      </c>
      <c r="J19" s="7">
        <v>0</v>
      </c>
      <c r="K19" s="7">
        <v>917.7</v>
      </c>
    </row>
    <row r="20" spans="1:11" s="8" customFormat="1" ht="15.75">
      <c r="A20" s="5">
        <v>13</v>
      </c>
      <c r="B20" s="37" t="s">
        <v>21</v>
      </c>
      <c r="C20" s="6">
        <f t="shared" si="0"/>
        <v>1835.3</v>
      </c>
      <c r="D20" s="7">
        <v>0</v>
      </c>
      <c r="E20" s="29">
        <v>1835.3</v>
      </c>
      <c r="F20" s="6">
        <f t="shared" si="1"/>
        <v>1223.6</v>
      </c>
      <c r="G20" s="7">
        <v>0</v>
      </c>
      <c r="H20" s="7">
        <v>1223.6</v>
      </c>
      <c r="I20" s="6">
        <f t="shared" si="2"/>
        <v>3058.9</v>
      </c>
      <c r="J20" s="7">
        <v>0</v>
      </c>
      <c r="K20" s="7">
        <v>3058.9</v>
      </c>
    </row>
    <row r="21" spans="1:159" s="9" customFormat="1" ht="15.75">
      <c r="A21" s="5">
        <v>14</v>
      </c>
      <c r="B21" s="37" t="s">
        <v>22</v>
      </c>
      <c r="C21" s="6">
        <f t="shared" si="0"/>
        <v>11929.5</v>
      </c>
      <c r="D21" s="7">
        <v>1835.3</v>
      </c>
      <c r="E21" s="29">
        <v>10094.2</v>
      </c>
      <c r="F21" s="6">
        <f t="shared" si="1"/>
        <v>9176.5</v>
      </c>
      <c r="G21" s="7">
        <v>1835.3</v>
      </c>
      <c r="H21" s="7">
        <v>7341.2</v>
      </c>
      <c r="I21" s="6">
        <f t="shared" si="2"/>
        <v>11929.5</v>
      </c>
      <c r="J21" s="7">
        <v>1835.3</v>
      </c>
      <c r="K21" s="7">
        <v>10094.2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</row>
    <row r="22" spans="1:159" s="9" customFormat="1" ht="15.75">
      <c r="A22" s="5">
        <v>15</v>
      </c>
      <c r="B22" s="37" t="s">
        <v>23</v>
      </c>
      <c r="C22" s="6">
        <f t="shared" si="0"/>
        <v>3211.7999999999997</v>
      </c>
      <c r="D22" s="7">
        <v>2141.2</v>
      </c>
      <c r="E22" s="29">
        <v>1070.6</v>
      </c>
      <c r="F22" s="6">
        <f t="shared" si="1"/>
        <v>7494.2</v>
      </c>
      <c r="G22" s="7">
        <v>0</v>
      </c>
      <c r="H22" s="7">
        <v>7494.2</v>
      </c>
      <c r="I22" s="6">
        <f t="shared" si="2"/>
        <v>4282.4</v>
      </c>
      <c r="J22" s="7">
        <v>0</v>
      </c>
      <c r="K22" s="7">
        <v>4282.4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</row>
    <row r="23" spans="1:159" s="9" customFormat="1" ht="15.75">
      <c r="A23" s="5">
        <v>16</v>
      </c>
      <c r="B23" s="37" t="s">
        <v>24</v>
      </c>
      <c r="C23" s="6">
        <f t="shared" si="0"/>
        <v>17129.5</v>
      </c>
      <c r="D23" s="7">
        <v>3211.8</v>
      </c>
      <c r="E23" s="29">
        <v>13917.7</v>
      </c>
      <c r="F23" s="6">
        <f t="shared" si="1"/>
        <v>13917.7</v>
      </c>
      <c r="G23" s="7">
        <v>3211.8</v>
      </c>
      <c r="H23" s="7">
        <v>10705.9</v>
      </c>
      <c r="I23" s="6">
        <f t="shared" si="2"/>
        <v>11776.5</v>
      </c>
      <c r="J23" s="7">
        <v>0</v>
      </c>
      <c r="K23" s="7">
        <v>11776.5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</row>
    <row r="24" spans="1:159" s="8" customFormat="1" ht="15.75">
      <c r="A24" s="5">
        <v>17</v>
      </c>
      <c r="B24" s="38" t="s">
        <v>25</v>
      </c>
      <c r="C24" s="6">
        <f t="shared" si="0"/>
        <v>10706</v>
      </c>
      <c r="D24" s="7">
        <v>2141.2</v>
      </c>
      <c r="E24" s="29">
        <v>8564.8</v>
      </c>
      <c r="F24" s="6">
        <f t="shared" si="1"/>
        <v>12847.099999999999</v>
      </c>
      <c r="G24" s="7">
        <v>3211.8</v>
      </c>
      <c r="H24" s="7">
        <v>9635.3</v>
      </c>
      <c r="I24" s="6">
        <f t="shared" si="2"/>
        <v>12847.099999999999</v>
      </c>
      <c r="J24" s="7">
        <v>2141.2</v>
      </c>
      <c r="K24" s="7">
        <v>10705.9</v>
      </c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</row>
    <row r="25" spans="1:159" s="8" customFormat="1" ht="15.75">
      <c r="A25" s="5">
        <v>18</v>
      </c>
      <c r="B25" s="37" t="s">
        <v>26</v>
      </c>
      <c r="C25" s="6">
        <f t="shared" si="0"/>
        <v>11011.8</v>
      </c>
      <c r="D25" s="7">
        <v>1835.3</v>
      </c>
      <c r="E25" s="29">
        <v>9176.5</v>
      </c>
      <c r="F25" s="6">
        <f t="shared" si="1"/>
        <v>1835.3</v>
      </c>
      <c r="G25" s="7">
        <v>0</v>
      </c>
      <c r="H25" s="7">
        <v>1835.3</v>
      </c>
      <c r="I25" s="6">
        <f t="shared" si="2"/>
        <v>6423.6</v>
      </c>
      <c r="J25" s="7">
        <v>0</v>
      </c>
      <c r="K25" s="7">
        <v>6423.6</v>
      </c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</row>
    <row r="26" spans="1:159" s="12" customFormat="1" ht="15.75">
      <c r="A26" s="5">
        <v>19</v>
      </c>
      <c r="B26" s="38" t="s">
        <v>27</v>
      </c>
      <c r="C26" s="6">
        <f t="shared" si="0"/>
        <v>3823.6</v>
      </c>
      <c r="D26" s="7">
        <v>0</v>
      </c>
      <c r="E26" s="29">
        <v>3823.6</v>
      </c>
      <c r="F26" s="6">
        <f t="shared" si="1"/>
        <v>1529.5</v>
      </c>
      <c r="G26" s="7">
        <v>0</v>
      </c>
      <c r="H26" s="7">
        <v>1529.5</v>
      </c>
      <c r="I26" s="6">
        <f t="shared" si="2"/>
        <v>2294.2</v>
      </c>
      <c r="J26" s="7">
        <v>0</v>
      </c>
      <c r="K26" s="7">
        <v>2294.2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</row>
    <row r="27" spans="1:159" s="12" customFormat="1" ht="15.75">
      <c r="A27" s="5">
        <v>20</v>
      </c>
      <c r="B27" s="38" t="s">
        <v>28</v>
      </c>
      <c r="C27" s="6">
        <f t="shared" si="0"/>
        <v>1835.3</v>
      </c>
      <c r="D27" s="7">
        <v>0</v>
      </c>
      <c r="E27" s="29">
        <v>1835.3</v>
      </c>
      <c r="F27" s="6">
        <f t="shared" si="1"/>
        <v>0</v>
      </c>
      <c r="G27" s="7">
        <v>0</v>
      </c>
      <c r="H27" s="7">
        <v>0</v>
      </c>
      <c r="I27" s="6">
        <f t="shared" si="2"/>
        <v>0</v>
      </c>
      <c r="J27" s="7">
        <v>0</v>
      </c>
      <c r="K27" s="7"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</row>
    <row r="28" spans="1:145" s="8" customFormat="1" ht="15.75">
      <c r="A28" s="5">
        <v>21</v>
      </c>
      <c r="B28" s="38" t="s">
        <v>29</v>
      </c>
      <c r="C28" s="6">
        <f t="shared" si="0"/>
        <v>17894.3</v>
      </c>
      <c r="D28" s="13">
        <v>4129.5</v>
      </c>
      <c r="E28" s="29">
        <v>13764.8</v>
      </c>
      <c r="F28" s="6">
        <f t="shared" si="1"/>
        <v>26153.1</v>
      </c>
      <c r="G28" s="7">
        <v>2753</v>
      </c>
      <c r="H28" s="7">
        <v>23400.1</v>
      </c>
      <c r="I28" s="6">
        <f t="shared" si="2"/>
        <v>23400.2</v>
      </c>
      <c r="J28" s="7">
        <v>4129.5</v>
      </c>
      <c r="K28" s="7">
        <v>19270.7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</row>
    <row r="29" spans="1:145" s="8" customFormat="1" ht="15.75">
      <c r="A29" s="5">
        <v>22</v>
      </c>
      <c r="B29" s="38" t="s">
        <v>30</v>
      </c>
      <c r="C29" s="6">
        <f t="shared" si="0"/>
        <v>2447.1</v>
      </c>
      <c r="D29" s="13">
        <v>0</v>
      </c>
      <c r="E29" s="29">
        <v>2447.1</v>
      </c>
      <c r="F29" s="6">
        <f t="shared" si="1"/>
        <v>3670.6</v>
      </c>
      <c r="G29" s="7">
        <v>0</v>
      </c>
      <c r="H29" s="7">
        <v>3670.6</v>
      </c>
      <c r="I29" s="6">
        <f t="shared" si="2"/>
        <v>3670.6</v>
      </c>
      <c r="J29" s="7">
        <v>0</v>
      </c>
      <c r="K29" s="7">
        <v>3670.6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</row>
    <row r="30" spans="1:145" s="8" customFormat="1" ht="15.75">
      <c r="A30" s="5">
        <v>23</v>
      </c>
      <c r="B30" s="38" t="s">
        <v>31</v>
      </c>
      <c r="C30" s="6">
        <f t="shared" si="0"/>
        <v>9176.6</v>
      </c>
      <c r="D30" s="13">
        <v>1529.5</v>
      </c>
      <c r="E30" s="29">
        <v>7647.1</v>
      </c>
      <c r="F30" s="6">
        <f t="shared" si="1"/>
        <v>9176.6</v>
      </c>
      <c r="G30" s="7">
        <v>1529.5</v>
      </c>
      <c r="H30" s="7">
        <v>7647.1</v>
      </c>
      <c r="I30" s="6">
        <f t="shared" si="2"/>
        <v>9176.599999999999</v>
      </c>
      <c r="J30" s="7">
        <v>8411.8</v>
      </c>
      <c r="K30" s="7">
        <v>764.8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</row>
    <row r="31" spans="1:145" s="8" customFormat="1" ht="15.75">
      <c r="A31" s="5">
        <v>24</v>
      </c>
      <c r="B31" s="38" t="s">
        <v>32</v>
      </c>
      <c r="C31" s="6">
        <f t="shared" si="0"/>
        <v>1835.3999999999999</v>
      </c>
      <c r="D31" s="13">
        <v>611.8</v>
      </c>
      <c r="E31" s="29">
        <v>1223.6</v>
      </c>
      <c r="F31" s="6">
        <f t="shared" si="1"/>
        <v>1223.6</v>
      </c>
      <c r="G31" s="7">
        <v>0</v>
      </c>
      <c r="H31" s="7">
        <v>1223.6</v>
      </c>
      <c r="I31" s="6">
        <f t="shared" si="2"/>
        <v>1223.6</v>
      </c>
      <c r="J31" s="7">
        <v>0</v>
      </c>
      <c r="K31" s="7">
        <v>1223.6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</row>
    <row r="32" spans="1:145" s="8" customFormat="1" ht="15.75">
      <c r="A32" s="5">
        <v>25</v>
      </c>
      <c r="B32" s="38" t="s">
        <v>33</v>
      </c>
      <c r="C32" s="6">
        <f t="shared" si="0"/>
        <v>9176.5</v>
      </c>
      <c r="D32" s="13">
        <v>1835.3</v>
      </c>
      <c r="E32" s="29">
        <v>7341.2</v>
      </c>
      <c r="F32" s="6">
        <f t="shared" si="1"/>
        <v>6423.6</v>
      </c>
      <c r="G32" s="7">
        <v>0</v>
      </c>
      <c r="H32" s="7">
        <v>6423.6</v>
      </c>
      <c r="I32" s="6">
        <f t="shared" si="2"/>
        <v>8258.9</v>
      </c>
      <c r="J32" s="7">
        <v>1835.3</v>
      </c>
      <c r="K32" s="7">
        <v>6423.6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</row>
    <row r="33" spans="1:145" s="8" customFormat="1" ht="15.75">
      <c r="A33" s="5">
        <v>26</v>
      </c>
      <c r="B33" s="38" t="s">
        <v>34</v>
      </c>
      <c r="C33" s="6">
        <f t="shared" si="0"/>
        <v>4282.4</v>
      </c>
      <c r="D33" s="13">
        <v>611.8</v>
      </c>
      <c r="E33" s="29">
        <v>3670.6</v>
      </c>
      <c r="F33" s="6">
        <f t="shared" si="1"/>
        <v>6117.7</v>
      </c>
      <c r="G33" s="7">
        <v>1835.3</v>
      </c>
      <c r="H33" s="7">
        <v>4282.4</v>
      </c>
      <c r="I33" s="6">
        <f t="shared" si="2"/>
        <v>6729.5</v>
      </c>
      <c r="J33" s="7">
        <v>611.8</v>
      </c>
      <c r="K33" s="7">
        <v>6117.7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</row>
    <row r="34" spans="1:11" s="8" customFormat="1" ht="15.75">
      <c r="A34" s="5">
        <v>27</v>
      </c>
      <c r="B34" s="38" t="s">
        <v>35</v>
      </c>
      <c r="C34" s="6">
        <f t="shared" si="0"/>
        <v>1223.6</v>
      </c>
      <c r="D34" s="7">
        <v>0</v>
      </c>
      <c r="E34" s="29">
        <v>1223.6</v>
      </c>
      <c r="F34" s="6">
        <f t="shared" si="1"/>
        <v>3670.6</v>
      </c>
      <c r="G34" s="7">
        <v>0</v>
      </c>
      <c r="H34" s="7">
        <v>3670.6</v>
      </c>
      <c r="I34" s="6">
        <f t="shared" si="2"/>
        <v>611.8</v>
      </c>
      <c r="J34" s="7">
        <v>0</v>
      </c>
      <c r="K34" s="7">
        <v>611.8</v>
      </c>
    </row>
    <row r="35" spans="1:159" s="8" customFormat="1" ht="15.75">
      <c r="A35" s="5">
        <v>28</v>
      </c>
      <c r="B35" s="37" t="s">
        <v>36</v>
      </c>
      <c r="C35" s="6">
        <f t="shared" si="0"/>
        <v>6729.5</v>
      </c>
      <c r="D35" s="7">
        <v>0</v>
      </c>
      <c r="E35" s="29">
        <v>6729.5</v>
      </c>
      <c r="F35" s="6">
        <f t="shared" si="1"/>
        <v>6729.5</v>
      </c>
      <c r="G35" s="7">
        <v>1223.6</v>
      </c>
      <c r="H35" s="7">
        <v>5505.9</v>
      </c>
      <c r="I35" s="6">
        <f t="shared" si="2"/>
        <v>7953.1</v>
      </c>
      <c r="J35" s="7">
        <v>1223.6</v>
      </c>
      <c r="K35" s="7">
        <v>6729.5</v>
      </c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</row>
    <row r="36" spans="1:159" s="8" customFormat="1" ht="15.75">
      <c r="A36" s="5">
        <v>29</v>
      </c>
      <c r="B36" s="37" t="s">
        <v>37</v>
      </c>
      <c r="C36" s="6">
        <f t="shared" si="0"/>
        <v>1223.6</v>
      </c>
      <c r="D36" s="7">
        <v>0</v>
      </c>
      <c r="E36" s="29">
        <v>1223.6</v>
      </c>
      <c r="F36" s="6">
        <f t="shared" si="1"/>
        <v>2447.1</v>
      </c>
      <c r="G36" s="7">
        <v>0</v>
      </c>
      <c r="H36" s="7">
        <v>2447.1</v>
      </c>
      <c r="I36" s="6">
        <f t="shared" si="2"/>
        <v>1223.6</v>
      </c>
      <c r="J36" s="7">
        <v>0</v>
      </c>
      <c r="K36" s="7">
        <v>1223.6</v>
      </c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</row>
    <row r="37" spans="1:11" s="8" customFormat="1" ht="15.75">
      <c r="A37" s="5">
        <v>30</v>
      </c>
      <c r="B37" s="37" t="s">
        <v>38</v>
      </c>
      <c r="C37" s="6">
        <f t="shared" si="0"/>
        <v>4282.4</v>
      </c>
      <c r="D37" s="7">
        <v>1070.6</v>
      </c>
      <c r="E37" s="29">
        <v>3211.8</v>
      </c>
      <c r="F37" s="6">
        <f t="shared" si="1"/>
        <v>10706</v>
      </c>
      <c r="G37" s="7">
        <v>3211.8</v>
      </c>
      <c r="H37" s="7">
        <v>7494.2</v>
      </c>
      <c r="I37" s="6">
        <f t="shared" si="2"/>
        <v>6423.6</v>
      </c>
      <c r="J37" s="7">
        <v>1070.6</v>
      </c>
      <c r="K37" s="7">
        <v>5353</v>
      </c>
    </row>
    <row r="38" spans="1:11" s="8" customFormat="1" ht="15.75">
      <c r="A38" s="5">
        <v>31</v>
      </c>
      <c r="B38" s="37" t="s">
        <v>39</v>
      </c>
      <c r="C38" s="6">
        <f t="shared" si="0"/>
        <v>2753</v>
      </c>
      <c r="D38" s="7">
        <v>917.7</v>
      </c>
      <c r="E38" s="29">
        <v>1835.3</v>
      </c>
      <c r="F38" s="6">
        <f t="shared" si="1"/>
        <v>5506</v>
      </c>
      <c r="G38" s="7">
        <v>917.7</v>
      </c>
      <c r="H38" s="7">
        <v>4588.3</v>
      </c>
      <c r="I38" s="6">
        <f t="shared" si="2"/>
        <v>3670.7</v>
      </c>
      <c r="J38" s="7">
        <v>917.7</v>
      </c>
      <c r="K38" s="7">
        <v>2753</v>
      </c>
    </row>
    <row r="39" spans="1:11" s="8" customFormat="1" ht="15.75">
      <c r="A39" s="5">
        <v>32</v>
      </c>
      <c r="B39" s="40" t="s">
        <v>40</v>
      </c>
      <c r="C39" s="6">
        <f t="shared" si="0"/>
        <v>1835.3</v>
      </c>
      <c r="D39" s="7">
        <v>0</v>
      </c>
      <c r="E39" s="29">
        <v>1835.3</v>
      </c>
      <c r="F39" s="6">
        <f t="shared" si="1"/>
        <v>3670.6</v>
      </c>
      <c r="G39" s="7">
        <v>0</v>
      </c>
      <c r="H39" s="7">
        <v>3670.6</v>
      </c>
      <c r="I39" s="6">
        <f t="shared" si="2"/>
        <v>5505.9</v>
      </c>
      <c r="J39" s="7">
        <v>0</v>
      </c>
      <c r="K39" s="7">
        <v>5505.9</v>
      </c>
    </row>
    <row r="40" spans="1:11" s="8" customFormat="1" ht="15.75">
      <c r="A40" s="5">
        <v>33</v>
      </c>
      <c r="B40" s="40" t="s">
        <v>41</v>
      </c>
      <c r="C40" s="6">
        <f t="shared" si="0"/>
        <v>3670.7</v>
      </c>
      <c r="D40" s="7">
        <v>917.7</v>
      </c>
      <c r="E40" s="29">
        <v>2753</v>
      </c>
      <c r="F40" s="6">
        <f t="shared" si="1"/>
        <v>3670.7</v>
      </c>
      <c r="G40" s="7">
        <v>917.7</v>
      </c>
      <c r="H40" s="7">
        <v>2753</v>
      </c>
      <c r="I40" s="6">
        <f t="shared" si="2"/>
        <v>10094.2</v>
      </c>
      <c r="J40" s="7">
        <v>917.7</v>
      </c>
      <c r="K40" s="7">
        <v>9176.5</v>
      </c>
    </row>
    <row r="41" spans="1:11" s="8" customFormat="1" ht="15.75">
      <c r="A41" s="5">
        <v>34</v>
      </c>
      <c r="B41" s="40" t="s">
        <v>42</v>
      </c>
      <c r="C41" s="6">
        <f t="shared" si="0"/>
        <v>3670.6</v>
      </c>
      <c r="D41" s="7">
        <v>0</v>
      </c>
      <c r="E41" s="29">
        <v>3670.6</v>
      </c>
      <c r="F41" s="6">
        <f t="shared" si="1"/>
        <v>3670.7</v>
      </c>
      <c r="G41" s="7">
        <v>611.8</v>
      </c>
      <c r="H41" s="7">
        <v>3058.9</v>
      </c>
      <c r="I41" s="6">
        <f t="shared" si="2"/>
        <v>3670.6</v>
      </c>
      <c r="J41" s="7">
        <v>0</v>
      </c>
      <c r="K41" s="7">
        <v>3670.6</v>
      </c>
    </row>
    <row r="42" spans="1:159" s="8" customFormat="1" ht="15.75">
      <c r="A42" s="5">
        <v>35</v>
      </c>
      <c r="B42" s="38" t="s">
        <v>43</v>
      </c>
      <c r="C42" s="6">
        <f t="shared" si="0"/>
        <v>7341.3</v>
      </c>
      <c r="D42" s="7">
        <v>917.7</v>
      </c>
      <c r="E42" s="29">
        <v>6423.6</v>
      </c>
      <c r="F42" s="6">
        <f t="shared" si="1"/>
        <v>4588.3</v>
      </c>
      <c r="G42" s="7">
        <v>917.7</v>
      </c>
      <c r="H42" s="7">
        <v>3670.6</v>
      </c>
      <c r="I42" s="6">
        <f t="shared" si="2"/>
        <v>5506</v>
      </c>
      <c r="J42" s="7">
        <v>917.7</v>
      </c>
      <c r="K42" s="7">
        <v>4588.3</v>
      </c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</row>
    <row r="43" spans="1:11" s="8" customFormat="1" ht="15.75">
      <c r="A43" s="5">
        <v>36</v>
      </c>
      <c r="B43" s="37" t="s">
        <v>44</v>
      </c>
      <c r="C43" s="6">
        <f t="shared" si="0"/>
        <v>4894.2</v>
      </c>
      <c r="D43" s="7">
        <v>0</v>
      </c>
      <c r="E43" s="29">
        <v>4894.2</v>
      </c>
      <c r="F43" s="6">
        <f t="shared" si="1"/>
        <v>3058.9</v>
      </c>
      <c r="G43" s="7">
        <v>0</v>
      </c>
      <c r="H43" s="7">
        <v>3058.9</v>
      </c>
      <c r="I43" s="6">
        <f t="shared" si="2"/>
        <v>4282.4</v>
      </c>
      <c r="J43" s="7">
        <v>0</v>
      </c>
      <c r="K43" s="7">
        <v>4282.4</v>
      </c>
    </row>
    <row r="44" spans="1:11" s="8" customFormat="1" ht="15.75">
      <c r="A44" s="5">
        <v>37</v>
      </c>
      <c r="B44" s="37" t="s">
        <v>45</v>
      </c>
      <c r="C44" s="6">
        <f t="shared" si="0"/>
        <v>4282.4</v>
      </c>
      <c r="D44" s="7">
        <v>611.8</v>
      </c>
      <c r="E44" s="29">
        <v>3670.6</v>
      </c>
      <c r="F44" s="6">
        <f t="shared" si="1"/>
        <v>1835.3</v>
      </c>
      <c r="G44" s="7">
        <v>0</v>
      </c>
      <c r="H44" s="7">
        <v>1835.3</v>
      </c>
      <c r="I44" s="6">
        <f t="shared" si="2"/>
        <v>611.8</v>
      </c>
      <c r="J44" s="7">
        <v>0</v>
      </c>
      <c r="K44" s="7">
        <v>611.8</v>
      </c>
    </row>
    <row r="45" spans="1:11" s="8" customFormat="1" ht="15.75">
      <c r="A45" s="5">
        <v>38</v>
      </c>
      <c r="B45" s="37" t="s">
        <v>46</v>
      </c>
      <c r="C45" s="6">
        <f t="shared" si="0"/>
        <v>8258.9</v>
      </c>
      <c r="D45" s="7">
        <v>2753</v>
      </c>
      <c r="E45" s="29">
        <v>5505.9</v>
      </c>
      <c r="F45" s="6">
        <f t="shared" si="1"/>
        <v>11929.5</v>
      </c>
      <c r="G45" s="7">
        <v>917.7</v>
      </c>
      <c r="H45" s="7">
        <v>11011.8</v>
      </c>
      <c r="I45" s="6">
        <f t="shared" si="2"/>
        <v>11929.5</v>
      </c>
      <c r="J45" s="7">
        <v>2753</v>
      </c>
      <c r="K45" s="7">
        <v>9176.5</v>
      </c>
    </row>
    <row r="46" spans="1:159" s="8" customFormat="1" ht="15.75">
      <c r="A46" s="5">
        <v>39</v>
      </c>
      <c r="B46" s="38" t="s">
        <v>47</v>
      </c>
      <c r="C46" s="6">
        <f t="shared" si="0"/>
        <v>5505.9</v>
      </c>
      <c r="D46" s="7">
        <v>0</v>
      </c>
      <c r="E46" s="29">
        <v>5505.9</v>
      </c>
      <c r="F46" s="6">
        <f t="shared" si="1"/>
        <v>3670.6</v>
      </c>
      <c r="G46" s="7">
        <v>0</v>
      </c>
      <c r="H46" s="7">
        <v>3670.6</v>
      </c>
      <c r="I46" s="6">
        <f t="shared" si="2"/>
        <v>7341.2</v>
      </c>
      <c r="J46" s="7">
        <v>0</v>
      </c>
      <c r="K46" s="7">
        <v>7341.2</v>
      </c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</row>
    <row r="47" spans="1:159" s="8" customFormat="1" ht="15.75">
      <c r="A47" s="5">
        <v>40</v>
      </c>
      <c r="B47" s="38" t="s">
        <v>48</v>
      </c>
      <c r="C47" s="6">
        <f t="shared" si="0"/>
        <v>7341.2</v>
      </c>
      <c r="D47" s="7">
        <v>0</v>
      </c>
      <c r="E47" s="29">
        <v>7341.2</v>
      </c>
      <c r="F47" s="6">
        <f t="shared" si="1"/>
        <v>9176.5</v>
      </c>
      <c r="G47" s="7">
        <v>0</v>
      </c>
      <c r="H47" s="7">
        <v>9176.5</v>
      </c>
      <c r="I47" s="6">
        <f t="shared" si="2"/>
        <v>7341.2</v>
      </c>
      <c r="J47" s="7">
        <v>0</v>
      </c>
      <c r="K47" s="7">
        <v>7341.2</v>
      </c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</row>
    <row r="48" spans="1:11" s="8" customFormat="1" ht="15.75">
      <c r="A48" s="5">
        <v>41</v>
      </c>
      <c r="B48" s="37" t="s">
        <v>49</v>
      </c>
      <c r="C48" s="6">
        <f t="shared" si="0"/>
        <v>3058.9</v>
      </c>
      <c r="D48" s="7">
        <v>0</v>
      </c>
      <c r="E48" s="29">
        <v>3058.9</v>
      </c>
      <c r="F48" s="6">
        <f t="shared" si="1"/>
        <v>3670.6</v>
      </c>
      <c r="G48" s="7">
        <v>0</v>
      </c>
      <c r="H48" s="7">
        <v>3670.6</v>
      </c>
      <c r="I48" s="6">
        <f t="shared" si="2"/>
        <v>1835.3</v>
      </c>
      <c r="J48" s="7">
        <v>0</v>
      </c>
      <c r="K48" s="7">
        <v>1835.3</v>
      </c>
    </row>
    <row r="49" spans="1:159" s="18" customFormat="1" ht="21" customHeight="1">
      <c r="A49" s="15"/>
      <c r="B49" s="41" t="s">
        <v>6</v>
      </c>
      <c r="C49" s="16">
        <f>D49+E49</f>
        <v>338155.80000000005</v>
      </c>
      <c r="D49" s="17">
        <f>SUM(D8:D48)</f>
        <v>48942</v>
      </c>
      <c r="E49" s="17">
        <f>SUM(E8:E48)</f>
        <v>289213.80000000005</v>
      </c>
      <c r="F49" s="16">
        <f>G49+H49</f>
        <v>338002.5</v>
      </c>
      <c r="G49" s="16">
        <f>SUM(G8:G48)</f>
        <v>48789</v>
      </c>
      <c r="H49" s="16">
        <f>SUM(H8:H48)</f>
        <v>289213.5</v>
      </c>
      <c r="I49" s="16">
        <f>J49+K49</f>
        <v>337849.80000000005</v>
      </c>
      <c r="J49" s="16">
        <f>SUM(J8:J48)</f>
        <v>48788.899999999994</v>
      </c>
      <c r="K49" s="16">
        <f>SUM(K8:K48)</f>
        <v>289060.9</v>
      </c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</row>
    <row r="50" spans="1:159" s="18" customFormat="1" ht="30" customHeight="1">
      <c r="A50" s="15"/>
      <c r="B50" s="41" t="s">
        <v>7</v>
      </c>
      <c r="C50" s="16">
        <f>D50+E50</f>
        <v>14563.3</v>
      </c>
      <c r="D50" s="17">
        <v>126.5</v>
      </c>
      <c r="E50" s="32">
        <v>14436.8</v>
      </c>
      <c r="F50" s="17">
        <f>G50+H50</f>
        <v>14716.6</v>
      </c>
      <c r="G50" s="17">
        <v>279.5</v>
      </c>
      <c r="H50" s="32">
        <v>14437.1</v>
      </c>
      <c r="I50" s="17">
        <f>J50+K50</f>
        <v>14869.300000000001</v>
      </c>
      <c r="J50" s="20">
        <v>279.6</v>
      </c>
      <c r="K50" s="32">
        <v>14589.7</v>
      </c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</row>
    <row r="51" spans="1:159" s="18" customFormat="1" ht="21.75" customHeight="1">
      <c r="A51" s="15"/>
      <c r="B51" s="41" t="s">
        <v>8</v>
      </c>
      <c r="C51" s="17">
        <f>D51+E51</f>
        <v>352719.10000000003</v>
      </c>
      <c r="D51" s="17">
        <f>D49+D50</f>
        <v>49068.5</v>
      </c>
      <c r="E51" s="17">
        <f>E49+E50</f>
        <v>303650.60000000003</v>
      </c>
      <c r="F51" s="17">
        <f>G51+H51</f>
        <v>352719.1</v>
      </c>
      <c r="G51" s="17">
        <f>G49+G50</f>
        <v>49068.5</v>
      </c>
      <c r="H51" s="17">
        <f>H49+H50</f>
        <v>303650.6</v>
      </c>
      <c r="I51" s="17">
        <f>J51+K51</f>
        <v>352719.10000000003</v>
      </c>
      <c r="J51" s="17">
        <f>J49+J50</f>
        <v>49068.49999999999</v>
      </c>
      <c r="K51" s="17">
        <f>K49+K50</f>
        <v>303650.60000000003</v>
      </c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</row>
    <row r="52" spans="2:3" ht="15.75">
      <c r="B52" s="22"/>
      <c r="C52" s="22"/>
    </row>
    <row r="53" spans="2:3" ht="15.75">
      <c r="B53" s="22"/>
      <c r="C53" s="22"/>
    </row>
    <row r="54" spans="2:3" ht="15.75">
      <c r="B54" s="22"/>
      <c r="C54" s="22"/>
    </row>
    <row r="55" spans="2:3" ht="15.75">
      <c r="B55" s="22"/>
      <c r="C55" s="22"/>
    </row>
    <row r="56" spans="2:3" ht="15.75">
      <c r="B56" s="22"/>
      <c r="C56" s="22"/>
    </row>
    <row r="57" spans="2:3" ht="15.75">
      <c r="B57" s="22"/>
      <c r="C57" s="22"/>
    </row>
    <row r="58" spans="2:164" s="21" customFormat="1" ht="15.75">
      <c r="B58" s="22"/>
      <c r="C58" s="22"/>
      <c r="D58" s="2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</row>
    <row r="59" spans="2:164" s="21" customFormat="1" ht="15.75">
      <c r="B59" s="22"/>
      <c r="C59" s="22"/>
      <c r="D59" s="2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</row>
    <row r="60" spans="2:164" s="21" customFormat="1" ht="15.75">
      <c r="B60" s="22"/>
      <c r="C60" s="22"/>
      <c r="D60" s="2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</row>
    <row r="61" spans="2:164" s="21" customFormat="1" ht="15.75">
      <c r="B61" s="22"/>
      <c r="C61" s="22"/>
      <c r="D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</row>
    <row r="62" spans="2:164" s="21" customFormat="1" ht="15.75">
      <c r="B62" s="22"/>
      <c r="C62" s="22"/>
      <c r="D62" s="2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</row>
    <row r="63" spans="2:164" s="21" customFormat="1" ht="15.75">
      <c r="B63" s="24"/>
      <c r="C63" s="24"/>
      <c r="D63" s="2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</row>
    <row r="64" spans="2:164" s="21" customFormat="1" ht="15.75">
      <c r="B64" s="22"/>
      <c r="C64" s="22"/>
      <c r="D64" s="2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</row>
    <row r="65" spans="2:164" s="21" customFormat="1" ht="15.75">
      <c r="B65" s="22"/>
      <c r="C65" s="22"/>
      <c r="D65" s="2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</row>
    <row r="66" spans="2:164" s="21" customFormat="1" ht="15.75">
      <c r="B66" s="22"/>
      <c r="C66" s="22"/>
      <c r="D66" s="2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</row>
    <row r="67" spans="2:164" s="21" customFormat="1" ht="15.75">
      <c r="B67" s="22"/>
      <c r="C67" s="22"/>
      <c r="D67" s="2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</row>
    <row r="68" spans="2:164" s="21" customFormat="1" ht="15.75">
      <c r="B68" s="24"/>
      <c r="C68" s="24"/>
      <c r="D68" s="2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</row>
    <row r="69" spans="2:164" s="21" customFormat="1" ht="15.75">
      <c r="B69" s="22"/>
      <c r="C69" s="22"/>
      <c r="D69" s="2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</row>
    <row r="70" spans="2:164" s="21" customFormat="1" ht="15.75">
      <c r="B70" s="22"/>
      <c r="C70" s="22"/>
      <c r="D70" s="2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</row>
    <row r="71" spans="2:164" s="21" customFormat="1" ht="15.75">
      <c r="B71" s="22"/>
      <c r="C71" s="22"/>
      <c r="D71" s="2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</row>
    <row r="72" spans="2:164" s="21" customFormat="1" ht="15.75">
      <c r="B72" s="22"/>
      <c r="C72" s="22"/>
      <c r="D72" s="2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</row>
    <row r="73" spans="2:164" s="21" customFormat="1" ht="15.75">
      <c r="B73" s="22"/>
      <c r="C73" s="22"/>
      <c r="D73" s="2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</row>
    <row r="74" spans="2:164" s="21" customFormat="1" ht="15.75">
      <c r="B74" s="22"/>
      <c r="C74" s="22"/>
      <c r="D74" s="2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</row>
    <row r="75" spans="2:164" s="21" customFormat="1" ht="15.75">
      <c r="B75" s="22"/>
      <c r="C75" s="22"/>
      <c r="D75" s="2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</row>
    <row r="76" spans="2:164" s="21" customFormat="1" ht="15.75">
      <c r="B76" s="24"/>
      <c r="C76" s="24"/>
      <c r="D76" s="2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</row>
    <row r="77" spans="2:164" s="21" customFormat="1" ht="15.75">
      <c r="B77" s="22"/>
      <c r="C77" s="22"/>
      <c r="D77" s="2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</row>
    <row r="78" spans="2:164" s="21" customFormat="1" ht="15.75">
      <c r="B78" s="22"/>
      <c r="C78" s="22"/>
      <c r="D78" s="2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</row>
    <row r="79" spans="2:164" s="21" customFormat="1" ht="15.75">
      <c r="B79" s="22"/>
      <c r="C79" s="22"/>
      <c r="D79" s="2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</row>
    <row r="80" spans="2:164" s="21" customFormat="1" ht="15.75">
      <c r="B80" s="24"/>
      <c r="C80" s="24"/>
      <c r="D80" s="2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</row>
    <row r="81" spans="2:164" s="21" customFormat="1" ht="15.75">
      <c r="B81" s="24"/>
      <c r="C81" s="24"/>
      <c r="D81" s="2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</row>
    <row r="82" spans="2:164" s="21" customFormat="1" ht="15.75">
      <c r="B82" s="22"/>
      <c r="C82" s="22"/>
      <c r="D82" s="2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</row>
    <row r="83" spans="2:164" s="21" customFormat="1" ht="15.75">
      <c r="B83" s="22"/>
      <c r="C83" s="22"/>
      <c r="D83" s="2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</row>
    <row r="84" spans="2:164" s="21" customFormat="1" ht="15.75">
      <c r="B84" s="22"/>
      <c r="C84" s="22"/>
      <c r="D84" s="2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</row>
    <row r="85" spans="2:164" s="21" customFormat="1" ht="15.75">
      <c r="B85" s="22"/>
      <c r="C85" s="22"/>
      <c r="D85" s="2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</row>
    <row r="86" spans="2:164" s="21" customFormat="1" ht="15.75">
      <c r="B86" s="22"/>
      <c r="C86" s="22"/>
      <c r="D86" s="2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</row>
    <row r="87" spans="2:164" s="21" customFormat="1" ht="15.75">
      <c r="B87" s="22"/>
      <c r="C87" s="22"/>
      <c r="D87" s="2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</row>
    <row r="88" spans="2:164" s="21" customFormat="1" ht="15.75">
      <c r="B88" s="22"/>
      <c r="C88" s="22"/>
      <c r="D88" s="2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</row>
    <row r="89" spans="2:164" s="21" customFormat="1" ht="15.75">
      <c r="B89" s="24"/>
      <c r="C89" s="24"/>
      <c r="D89" s="2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</row>
    <row r="90" spans="2:164" s="21" customFormat="1" ht="15.75">
      <c r="B90" s="22"/>
      <c r="C90" s="22"/>
      <c r="D90" s="2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</row>
    <row r="91" spans="2:164" s="21" customFormat="1" ht="15.75">
      <c r="B91" s="22"/>
      <c r="C91" s="22"/>
      <c r="D91" s="2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</row>
    <row r="92" spans="2:164" s="21" customFormat="1" ht="15.75">
      <c r="B92" s="22"/>
      <c r="C92" s="22"/>
      <c r="D92" s="2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</row>
    <row r="93" spans="2:164" s="21" customFormat="1" ht="15.75">
      <c r="B93" s="22"/>
      <c r="C93" s="22"/>
      <c r="D93" s="2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</row>
    <row r="94" spans="2:164" s="21" customFormat="1" ht="15.75">
      <c r="B94" s="22"/>
      <c r="C94" s="22"/>
      <c r="D94" s="2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</row>
    <row r="95" spans="2:164" s="21" customFormat="1" ht="15.75">
      <c r="B95" s="22"/>
      <c r="C95" s="22"/>
      <c r="D95" s="2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</row>
    <row r="96" spans="2:164" s="21" customFormat="1" ht="15.75">
      <c r="B96" s="22"/>
      <c r="C96" s="22"/>
      <c r="D96" s="2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</row>
    <row r="97" spans="2:164" s="21" customFormat="1" ht="15.75">
      <c r="B97" s="25"/>
      <c r="C97" s="25"/>
      <c r="D97" s="2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</row>
    <row r="98" spans="2:164" s="21" customFormat="1" ht="15.75">
      <c r="B98" s="25"/>
      <c r="C98" s="25"/>
      <c r="D98" s="2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</row>
    <row r="99" spans="2:164" s="21" customFormat="1" ht="15.75">
      <c r="B99" s="24"/>
      <c r="C99" s="24"/>
      <c r="D99" s="2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</row>
    <row r="100" spans="2:164" s="21" customFormat="1" ht="15.75">
      <c r="B100" s="24"/>
      <c r="C100" s="24"/>
      <c r="D100" s="2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</row>
    <row r="101" spans="2:164" s="21" customFormat="1" ht="15.75">
      <c r="B101" s="22"/>
      <c r="C101" s="22"/>
      <c r="D101" s="2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</row>
    <row r="102" spans="2:164" s="21" customFormat="1" ht="15.75">
      <c r="B102" s="22"/>
      <c r="C102" s="22"/>
      <c r="D102" s="2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</row>
    <row r="103" spans="2:164" s="21" customFormat="1" ht="15.75">
      <c r="B103" s="24"/>
      <c r="C103" s="24"/>
      <c r="D103" s="2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</row>
    <row r="104" spans="2:164" s="21" customFormat="1" ht="15.75">
      <c r="B104" s="22"/>
      <c r="C104" s="22"/>
      <c r="D104" s="2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</row>
    <row r="105" spans="2:164" s="21" customFormat="1" ht="15.75">
      <c r="B105" s="22"/>
      <c r="C105" s="22"/>
      <c r="D105" s="2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</row>
    <row r="106" spans="2:164" s="21" customFormat="1" ht="15.75">
      <c r="B106" s="22"/>
      <c r="C106" s="22"/>
      <c r="D106" s="2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</row>
    <row r="107" spans="2:164" s="21" customFormat="1" ht="15.75">
      <c r="B107" s="22"/>
      <c r="C107" s="22"/>
      <c r="D107" s="2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</row>
    <row r="108" spans="2:164" s="21" customFormat="1" ht="15.75">
      <c r="B108" s="22"/>
      <c r="C108" s="22"/>
      <c r="D108" s="2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</row>
    <row r="109" spans="2:164" s="21" customFormat="1" ht="15.75">
      <c r="B109" s="26"/>
      <c r="C109" s="26"/>
      <c r="D109" s="2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</row>
    <row r="110" spans="2:164" s="21" customFormat="1" ht="15.75">
      <c r="B110" s="22"/>
      <c r="C110" s="22"/>
      <c r="D110" s="2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</row>
    <row r="111" spans="2:164" s="21" customFormat="1" ht="15.75">
      <c r="B111" s="22"/>
      <c r="C111" s="22"/>
      <c r="D111" s="2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</row>
    <row r="112" spans="2:164" s="21" customFormat="1" ht="15.75">
      <c r="B112" s="22"/>
      <c r="C112" s="22"/>
      <c r="D112" s="2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</row>
    <row r="113" spans="2:164" s="21" customFormat="1" ht="15.75">
      <c r="B113" s="22"/>
      <c r="C113" s="22"/>
      <c r="D113" s="2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</row>
    <row r="114" spans="2:164" s="21" customFormat="1" ht="15.75">
      <c r="B114" s="25"/>
      <c r="C114" s="25"/>
      <c r="D114" s="2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</row>
    <row r="115" spans="2:164" s="21" customFormat="1" ht="15.75">
      <c r="B115" s="22"/>
      <c r="C115" s="22"/>
      <c r="D115" s="2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</row>
    <row r="116" spans="2:164" s="21" customFormat="1" ht="15.75">
      <c r="B116" s="24"/>
      <c r="C116" s="24"/>
      <c r="D116" s="2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</row>
    <row r="117" spans="2:164" s="21" customFormat="1" ht="15.75">
      <c r="B117" s="22"/>
      <c r="C117" s="22"/>
      <c r="D117" s="2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</row>
    <row r="118" spans="2:164" s="21" customFormat="1" ht="15.75">
      <c r="B118" s="22"/>
      <c r="C118" s="22"/>
      <c r="D118" s="2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</row>
    <row r="119" spans="2:164" s="21" customFormat="1" ht="15.75">
      <c r="B119" s="22"/>
      <c r="C119" s="22"/>
      <c r="D119" s="2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</row>
    <row r="120" spans="2:164" s="21" customFormat="1" ht="15.75">
      <c r="B120" s="22"/>
      <c r="C120" s="22"/>
      <c r="D120" s="2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</row>
    <row r="121" spans="2:164" s="21" customFormat="1" ht="15.75">
      <c r="B121" s="24"/>
      <c r="C121" s="24"/>
      <c r="D121" s="2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</row>
    <row r="122" spans="2:164" s="21" customFormat="1" ht="15.75">
      <c r="B122" s="22"/>
      <c r="C122" s="22"/>
      <c r="D122" s="2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</row>
    <row r="123" spans="2:164" s="21" customFormat="1" ht="15.75">
      <c r="B123" s="22"/>
      <c r="C123" s="22"/>
      <c r="D123" s="2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</row>
    <row r="124" spans="2:164" s="21" customFormat="1" ht="15.75">
      <c r="B124" s="22"/>
      <c r="C124" s="22"/>
      <c r="D124" s="2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</row>
  </sheetData>
  <sheetProtection insertColumns="0" insertRows="0" autoFilter="0"/>
  <mergeCells count="14">
    <mergeCell ref="G5:H5"/>
    <mergeCell ref="I4:K4"/>
    <mergeCell ref="I5:I6"/>
    <mergeCell ref="J5:K5"/>
    <mergeCell ref="A2:K2"/>
    <mergeCell ref="A1:K1"/>
    <mergeCell ref="F4:H4"/>
    <mergeCell ref="F5:F6"/>
    <mergeCell ref="C5:C6"/>
    <mergeCell ref="B3:B6"/>
    <mergeCell ref="A3:A6"/>
    <mergeCell ref="F3:K3"/>
    <mergeCell ref="C3:E4"/>
    <mergeCell ref="D5:E5"/>
  </mergeCells>
  <printOptions horizontalCentered="1"/>
  <pageMargins left="0.5905511811023623" right="0.5905511811023623" top="0.6299212598425197" bottom="0.5905511811023623" header="0.3937007874015748" footer="0.2362204724409449"/>
  <pageSetup fitToHeight="2" fitToWidth="1" horizontalDpi="600" verticalDpi="600" orientation="landscape" paperSize="9" scale="73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stiu</cp:lastModifiedBy>
  <cp:lastPrinted>2016-12-28T10:43:35Z</cp:lastPrinted>
  <dcterms:created xsi:type="dcterms:W3CDTF">2013-10-10T12:23:12Z</dcterms:created>
  <dcterms:modified xsi:type="dcterms:W3CDTF">2016-12-28T10:43:48Z</dcterms:modified>
  <cp:category/>
  <cp:version/>
  <cp:contentType/>
  <cp:contentStatus/>
</cp:coreProperties>
</file>